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Vente_Prom_CJB_2019" sheetId="1" r:id="rId1"/>
  </sheets>
  <definedNames>
    <definedName name="_xlnm.Print_Area" localSheetId="0">'Vente_Prom_CJB_2019'!$A$1:$G$125</definedName>
    <definedName name="_xlnm.Print_Titles" localSheetId="0">'Vente_Prom_CJB_2019'!$24:$24</definedName>
  </definedNames>
  <calcPr fullCalcOnLoad="1"/>
</workbook>
</file>

<file path=xl/sharedStrings.xml><?xml version="1.0" encoding="utf-8"?>
<sst xmlns="http://schemas.openxmlformats.org/spreadsheetml/2006/main" count="213" uniqueCount="213">
  <si>
    <t>BTCGI 1</t>
  </si>
  <si>
    <t>Opere di carattere generale (1537-1975)</t>
  </si>
  <si>
    <t>BTCGI 2</t>
  </si>
  <si>
    <t>Opere di carattere generale (1976-1980). Addenda 1537-1975</t>
  </si>
  <si>
    <t>BTCGI 3</t>
  </si>
  <si>
    <t>Siti: Abaceno - Bari</t>
  </si>
  <si>
    <t>BTCGI 4</t>
  </si>
  <si>
    <t>Siti: Barra - Capua</t>
  </si>
  <si>
    <t>BTCGI 5</t>
  </si>
  <si>
    <t>Siti: Carancino - Crotone</t>
  </si>
  <si>
    <t>BTCGI 6</t>
  </si>
  <si>
    <t>Opere di carattere generale (1981-1985). Addenda 1972-1980</t>
  </si>
  <si>
    <t>BTCGI 7</t>
  </si>
  <si>
    <t>Siti: Cuccuvà - Garaguso</t>
  </si>
  <si>
    <t>BTCGI 8</t>
  </si>
  <si>
    <t>Siti: Gargara - Lentini</t>
  </si>
  <si>
    <t>BTCGI 9</t>
  </si>
  <si>
    <t>Siti: Leonessa - Mesagne</t>
  </si>
  <si>
    <t>BTCGI 10</t>
  </si>
  <si>
    <t>Siti: Messina - Monte Sannace</t>
  </si>
  <si>
    <t>BTCGI 11</t>
  </si>
  <si>
    <t>Opere di carattere generale (1986-1990). Addenda 1978-1985</t>
  </si>
  <si>
    <t>BTCGI 12</t>
  </si>
  <si>
    <t>Siti: Monte Sant’Angelo - Orsomarso</t>
  </si>
  <si>
    <t>BTCGI 13</t>
  </si>
  <si>
    <t>Siti: Orvieto - Pisa</t>
  </si>
  <si>
    <t>BTCGI 14</t>
  </si>
  <si>
    <t>Siti: Pitigliano - Regalbuto</t>
  </si>
  <si>
    <t>BTCGI 15</t>
  </si>
  <si>
    <t>Opere di carattere generale (1991-1995). Addenda 1977-1990</t>
  </si>
  <si>
    <t>BTCGI 16</t>
  </si>
  <si>
    <t>Siti: Reggio Calabria - Roncoferraro</t>
  </si>
  <si>
    <t>BTCGI 17</t>
  </si>
  <si>
    <t>Siti: Rosarno - San Brancato</t>
  </si>
  <si>
    <t>BTCGI 18</t>
  </si>
  <si>
    <t>Siti: San Cesario sul Panaro - Siccomonte</t>
  </si>
  <si>
    <t>BTCGI 20</t>
  </si>
  <si>
    <t>Siti: Sutera - Toppo Daguzzo</t>
  </si>
  <si>
    <t>BTCGI 21</t>
  </si>
  <si>
    <t>Siti: Torre Castelluccia - Zambrone</t>
  </si>
  <si>
    <t>CahCJB 6</t>
  </si>
  <si>
    <t>CahCJB 7</t>
  </si>
  <si>
    <t>Ricerche sulla protostoria della Sibaritide. 1</t>
  </si>
  <si>
    <t>CahCJB 8</t>
  </si>
  <si>
    <t>Ricerche sulla protostoria della Sibaritide. 2</t>
  </si>
  <si>
    <t>CahCJB 9</t>
  </si>
  <si>
    <t>Recherches sur les cultes grecs et l’Occident. 2.</t>
  </si>
  <si>
    <t>CahCJB 10</t>
  </si>
  <si>
    <t>Il tempio di Afrodite di Akrai</t>
  </si>
  <si>
    <t>CahCJB 11</t>
  </si>
  <si>
    <t>Les amphores du VIe au IVe siècle dans les fouilles de Lipari</t>
  </si>
  <si>
    <t>CahCJB 12</t>
  </si>
  <si>
    <t>Le anfore arcaiche dallo scarico Gosetti, Pithecusa</t>
  </si>
  <si>
    <t>CahCJB 13</t>
  </si>
  <si>
    <t>Kaulonia. I. Sondages sur la fortification nord (1982-1985)</t>
  </si>
  <si>
    <t>CahCJB 15</t>
  </si>
  <si>
    <t>Le lébès à anses dressées italiote à travers la collection du Louvre</t>
  </si>
  <si>
    <t>CahCJB 16</t>
  </si>
  <si>
    <t>CahCJB 17</t>
  </si>
  <si>
    <t>CahCJB 20</t>
  </si>
  <si>
    <t>CahCJB 21</t>
  </si>
  <si>
    <t>La necropoli di Cassibile (Scavi Orsi 1897 e 1923)</t>
  </si>
  <si>
    <t>CahCJB 22</t>
  </si>
  <si>
    <t>CahCJB 23</t>
  </si>
  <si>
    <t>CollCJB 3</t>
  </si>
  <si>
    <t>Nouveaux documents sur l’art du Peintre de Lipari</t>
  </si>
  <si>
    <t>CollCJB 4</t>
  </si>
  <si>
    <t>CollCJB 5</t>
  </si>
  <si>
    <t>Les vases de bronze de l’archaïsme récent en Grande Grèce</t>
  </si>
  <si>
    <t>CollCJB 6</t>
  </si>
  <si>
    <t>CollCJB 7</t>
  </si>
  <si>
    <t>CollCJB 8</t>
  </si>
  <si>
    <t>CollCJB 9</t>
  </si>
  <si>
    <t>CollCJB 11</t>
  </si>
  <si>
    <t>CollCJB 12</t>
  </si>
  <si>
    <t>CollCJB 13</t>
  </si>
  <si>
    <t>CollCJB 14</t>
  </si>
  <si>
    <t>CollCJB 18</t>
  </si>
  <si>
    <t>CollCJB 20</t>
  </si>
  <si>
    <t>Roccagloriosa. II. L’oppidum lucano e il territorio</t>
  </si>
  <si>
    <t>CollCJB 21</t>
  </si>
  <si>
    <t>CollCJB 23</t>
  </si>
  <si>
    <t>CollCJB 24</t>
  </si>
  <si>
    <t>CollCJB 25</t>
  </si>
  <si>
    <t>CollCJB 26</t>
  </si>
  <si>
    <t>CollCJB 28</t>
  </si>
  <si>
    <t>CollCJB 29</t>
  </si>
  <si>
    <t>Le luxe privé à Rome et en Italie au Ier siècle après J.-C.</t>
  </si>
  <si>
    <t>CollCJB 30</t>
  </si>
  <si>
    <t>CollCJB 31</t>
  </si>
  <si>
    <t>CollCJB 32</t>
  </si>
  <si>
    <t>CollCJB 33</t>
  </si>
  <si>
    <t>Les Laconiens et la Méditerranée à l'époque archaïque</t>
  </si>
  <si>
    <t>CollCJB 35</t>
  </si>
  <si>
    <t>CollCJB 37</t>
  </si>
  <si>
    <t>CollCJB 38</t>
  </si>
  <si>
    <t>CollCJB 39</t>
  </si>
  <si>
    <t>CollCJB 41</t>
  </si>
  <si>
    <t>EtCJB 2</t>
  </si>
  <si>
    <t>Les Grecs outre-mer. Colonisation et commerce archaïques</t>
  </si>
  <si>
    <t>EtCJB 3</t>
  </si>
  <si>
    <t>Da Sibari a Thurii. La fine di un impero</t>
  </si>
  <si>
    <t>EtCJB 4</t>
  </si>
  <si>
    <t>Aristosseno di Taranto. Biografia e formazione spirituale</t>
  </si>
  <si>
    <t>EtCJB 6</t>
  </si>
  <si>
    <t>EtCJB 7</t>
  </si>
  <si>
    <t>La religion privée à Pompéi</t>
  </si>
  <si>
    <t>EtCJB 8</t>
  </si>
  <si>
    <t>Les Romains et le commerce</t>
  </si>
  <si>
    <t>EtCJB 9</t>
  </si>
  <si>
    <t>HsCJB 1</t>
  </si>
  <si>
    <t>Archeologia nella Sicilia sud-orientale</t>
  </si>
  <si>
    <t>HsCJB 3</t>
  </si>
  <si>
    <t>Città e territorio nelle colonie greche d’Occidente. II. Laos</t>
  </si>
  <si>
    <t>HsCJB 4</t>
  </si>
  <si>
    <t>MemCJB 1</t>
  </si>
  <si>
    <t>Les tableaux d’Italie</t>
  </si>
  <si>
    <t>MemCJB n.s. 4</t>
  </si>
  <si>
    <t>Lettres familières</t>
  </si>
  <si>
    <t>MemCJB n.s. 5</t>
  </si>
  <si>
    <t>La mission de Charles Daremberg en Italie (1849-1850)</t>
  </si>
  <si>
    <t>MemCJB n.s. 6</t>
  </si>
  <si>
    <t>Le chevalier Volaire, un peintre français du Vésuve au XVIIIe siècle.</t>
  </si>
  <si>
    <t>MemCJB n.s. 7</t>
  </si>
  <si>
    <t>Collection du Centre Jean Bérard</t>
  </si>
  <si>
    <t>Cahiers du Centre Jean Bérard</t>
  </si>
  <si>
    <t>Études</t>
  </si>
  <si>
    <t>Hors série</t>
  </si>
  <si>
    <t>Mémoires et Documents sur et l'Italie Méridionale</t>
  </si>
  <si>
    <t>Nouvelle contribution à l’étude de la société et de la colonisation…</t>
  </si>
  <si>
    <t>Épéios et Philoctète en Italie. Données archéologiques…</t>
  </si>
  <si>
    <t>L'histoire comme impératif ou la "volonté de comprendre"</t>
  </si>
  <si>
    <t>Siritide e Metapontino. Storie di due territori coloniali</t>
  </si>
  <si>
    <t>Les céramiques de la Grèce de l’Est et leur diffusion en Occident</t>
  </si>
  <si>
    <t>Tremblements de terre, éruptions volcaniques et vie des hommes…</t>
  </si>
  <si>
    <t>Roccagloriosa. I. L’abitato: scavo e ricognizione topografica</t>
  </si>
  <si>
    <t>La romanisation du Samnium aux IIe et Ier s. av. J.-C.</t>
  </si>
  <si>
    <t>Le ravitaillement en blé de Rome et des centres urbains…</t>
  </si>
  <si>
    <t>Le crépuscule des marges. Le premier Age du fer à Sala Consilina</t>
  </si>
  <si>
    <t>Les élites municipales de l'Italie péninsulaire des Gracques à Néron</t>
  </si>
  <si>
    <t>Les céramiques communes de Campanie et de Narbonnaise…</t>
  </si>
  <si>
    <t>La Villa San Marco a Stabia (Napoli-Roma-Pompei)</t>
  </si>
  <si>
    <t>La céramique apulienne: bilan et perspectives</t>
  </si>
  <si>
    <t>L'Alun de Méditerranée. Actes du Colloque International…</t>
  </si>
  <si>
    <t>Comunicare la memoria del Mediterraneo…</t>
  </si>
  <si>
    <t>Hellenistic and Roman Pontecagnano</t>
  </si>
  <si>
    <t>Ritorno ad Ischia: dalla stratigrafia della necropoli di Pitekoussai…</t>
  </si>
  <si>
    <t>Image et religion dans l'Antiquité gréco-romaine</t>
  </si>
  <si>
    <t>Les céramiques communes antiques d'Italie et de Narbonnaise…</t>
  </si>
  <si>
    <t>Salaisons et sauces de poissons en Italie du sud et en Sicile…</t>
  </si>
  <si>
    <t>Artisanats antiques d'Italie et de Gaule…</t>
  </si>
  <si>
    <t>La vannerie dans l'Antiquité romaine</t>
  </si>
  <si>
    <t>Les savoirs professionnels des gens de métier…</t>
  </si>
  <si>
    <t>Les huiles parfumées en méditerranée occidentale et en Gaule…</t>
  </si>
  <si>
    <t>Amendolara : la nécropole Paladino Ouest</t>
  </si>
  <si>
    <t>Physionomies d'une cité grecque</t>
  </si>
  <si>
    <t>Importuosa Italiae Litora</t>
  </si>
  <si>
    <t>Euphorion et les mythes</t>
  </si>
  <si>
    <t>Archeologia a Piano di Sorrento</t>
  </si>
  <si>
    <t>Fabriquer l'antique: les contrefaçons de peinture murale antique…</t>
  </si>
  <si>
    <t>Centre Jean Bérard</t>
  </si>
  <si>
    <t>U.S.R. 3133 C.N.R.S./École française de Rome</t>
  </si>
  <si>
    <t>Via F. Crispi, 86</t>
  </si>
  <si>
    <t>I-80121 Napoli Italia</t>
  </si>
  <si>
    <t>Te./Fax +39 (0) 81 761 26 31</t>
  </si>
  <si>
    <t>E-mail : berard@unina.it</t>
  </si>
  <si>
    <t>C.F.: 96039740582</t>
  </si>
  <si>
    <t>P. IVA : IT10792791005</t>
  </si>
  <si>
    <t>Cognome / Nom :</t>
  </si>
  <si>
    <t>CAP / Code postale : - Città / Ville :</t>
  </si>
  <si>
    <t>Indirizzo / Adresse :</t>
  </si>
  <si>
    <t>Nome / Prénom :</t>
  </si>
  <si>
    <t>TOTAL</t>
  </si>
  <si>
    <t>E-mail :</t>
  </si>
  <si>
    <t>Sconto
Remise</t>
  </si>
  <si>
    <t>Prezzo
Prix</t>
  </si>
  <si>
    <t>Quantità
Quantité</t>
  </si>
  <si>
    <t>Totale
Total</t>
  </si>
  <si>
    <t>Les statuettes aux parures du sanctuaire de la Malophoros…</t>
  </si>
  <si>
    <t>Les protomés féminines du sanctuaire de la Malophoros…</t>
  </si>
  <si>
    <t>Les ‘bourgeoisies’ municipales italiennes aux IIe et Ier siècles…</t>
  </si>
  <si>
    <t>Titolo / Titre</t>
  </si>
  <si>
    <t>Bibliografia Topografica della Colonizzazione Greca in Italia e nelle Isole Tirreniche</t>
  </si>
  <si>
    <t>CollCJB 42</t>
  </si>
  <si>
    <t>CollCJB 43</t>
  </si>
  <si>
    <t>CollCJB 44</t>
  </si>
  <si>
    <t>CollCJB 45</t>
  </si>
  <si>
    <t>D’un monde à l’autre : contacts et acculturation en Gaule...</t>
  </si>
  <si>
    <t>Les installations artisanales romaines de Saepinum</t>
  </si>
  <si>
    <t>Le luxe de l’imitation. Les trompe-l’œil de la fin de la République…</t>
  </si>
  <si>
    <t>Le travail des peaux et du cuir dans le monde grec antique</t>
  </si>
  <si>
    <t>CahCJB 24</t>
  </si>
  <si>
    <t>CahCJB 25</t>
  </si>
  <si>
    <t>Avventura della scrittura</t>
  </si>
  <si>
    <t>Ricerche sulla ceramica italiota 1. Mobilità dei pittori…</t>
  </si>
  <si>
    <t>CollCJB 49</t>
  </si>
  <si>
    <t>CollCJB 46</t>
  </si>
  <si>
    <t>CollCJB 47</t>
  </si>
  <si>
    <t>Pontecagnano II 7. La necropoli del Picentino.</t>
  </si>
  <si>
    <t>Géants et gigantomachies entre Orient et Occident</t>
  </si>
  <si>
    <t>A Madeleine Cavalier</t>
  </si>
  <si>
    <t>EtCJB 10</t>
  </si>
  <si>
    <t>De Pithécusses à Pompéi. Histoires de fondations</t>
  </si>
  <si>
    <t>HsCJB 5</t>
  </si>
  <si>
    <t>Catalogo mostra : Giganti e gigantomachie tra Oriente e Occidente</t>
  </si>
  <si>
    <t>MemCJB n.s. 8</t>
  </si>
  <si>
    <t>MemCJB n.s. 9</t>
  </si>
  <si>
    <t>MemCJB n.s. 10</t>
  </si>
  <si>
    <t>Voyage en Italie</t>
  </si>
  <si>
    <t>Le duc de Luynes et la découverte de la Grande Grèce</t>
  </si>
  <si>
    <t>La caccia fu buona. Pour une histoire de fouilles à Pompéi…</t>
  </si>
  <si>
    <t>Vendita promozionale / Vente promotionnelle
al Centre Jean Bérard / au Centre Jean Bérard 
dal 5 al 27 settembre 2019 / du 5 au 27 septembre 2019
BUONO D'ORDINE / BON DE COMMANDE
berard@unina.it</t>
  </si>
  <si>
    <t>centrejeanberard.cnrs.fr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</si>
</sst>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€&quot;\ #,##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8"/>
      <color indexed="18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11"/>
      <color indexed="18"/>
      <name val="Wingdings"/>
      <family val="0"/>
    </font>
    <font>
      <b/>
      <i/>
      <sz val="9"/>
      <color indexed="18"/>
      <name val="Arial"/>
      <family val="2"/>
    </font>
    <font>
      <sz val="11"/>
      <color indexed="18"/>
      <name val="Times New Roman"/>
      <family val="1"/>
    </font>
    <font>
      <b/>
      <i/>
      <sz val="16"/>
      <color indexed="18"/>
      <name val="Times New Roman"/>
      <family val="1"/>
    </font>
    <font>
      <b/>
      <sz val="7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003399"/>
      <name val="Arial"/>
      <family val="2"/>
    </font>
    <font>
      <sz val="10"/>
      <color rgb="FF003399"/>
      <name val="Arial"/>
      <family val="2"/>
    </font>
    <font>
      <i/>
      <sz val="8"/>
      <color rgb="FF003399"/>
      <name val="Arial"/>
      <family val="2"/>
    </font>
    <font>
      <sz val="8"/>
      <color rgb="FF003399"/>
      <name val="Arial"/>
      <family val="2"/>
    </font>
    <font>
      <sz val="7"/>
      <color rgb="FF003399"/>
      <name val="Arial"/>
      <family val="2"/>
    </font>
    <font>
      <sz val="11"/>
      <color rgb="FF003399"/>
      <name val="Wingdings"/>
      <family val="0"/>
    </font>
    <font>
      <b/>
      <sz val="7"/>
      <color rgb="FF003399"/>
      <name val="Arial"/>
      <family val="2"/>
    </font>
    <font>
      <b/>
      <i/>
      <sz val="16"/>
      <color rgb="FF003399"/>
      <name val="Times New Roman"/>
      <family val="1"/>
    </font>
    <font>
      <b/>
      <i/>
      <sz val="9"/>
      <color rgb="FF003399"/>
      <name val="Arial"/>
      <family val="2"/>
    </font>
    <font>
      <sz val="11"/>
      <color rgb="FF00339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rgb="FF003399"/>
      </bottom>
    </border>
    <border>
      <left style="slantDashDot">
        <color rgb="FF003399"/>
      </left>
      <right>
        <color indexed="63"/>
      </right>
      <top style="slantDashDot">
        <color rgb="FF003399"/>
      </top>
      <bottom>
        <color indexed="63"/>
      </bottom>
    </border>
    <border>
      <left>
        <color indexed="63"/>
      </left>
      <right>
        <color indexed="63"/>
      </right>
      <top style="slantDashDot">
        <color rgb="FF003399"/>
      </top>
      <bottom>
        <color indexed="63"/>
      </bottom>
    </border>
    <border>
      <left>
        <color indexed="63"/>
      </left>
      <right style="slantDashDot">
        <color rgb="FF003399"/>
      </right>
      <top style="slantDashDot">
        <color rgb="FF003399"/>
      </top>
      <bottom>
        <color indexed="63"/>
      </bottom>
    </border>
    <border>
      <left style="slantDashDot">
        <color rgb="FF0033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rgb="FF003399"/>
      </right>
      <top>
        <color indexed="63"/>
      </top>
      <bottom>
        <color indexed="63"/>
      </bottom>
    </border>
    <border>
      <left style="slantDashDot">
        <color rgb="FF003399"/>
      </left>
      <right>
        <color indexed="63"/>
      </right>
      <top>
        <color indexed="63"/>
      </top>
      <bottom style="slantDashDot">
        <color rgb="FF003399"/>
      </bottom>
    </border>
    <border>
      <left>
        <color indexed="63"/>
      </left>
      <right>
        <color indexed="63"/>
      </right>
      <top>
        <color indexed="63"/>
      </top>
      <bottom style="slantDashDot">
        <color rgb="FF003399"/>
      </bottom>
    </border>
    <border>
      <left>
        <color indexed="63"/>
      </left>
      <right style="slantDashDot">
        <color rgb="FF003399"/>
      </right>
      <top>
        <color indexed="63"/>
      </top>
      <bottom style="slantDashDot">
        <color rgb="FF0033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9" fillId="0" borderId="0" xfId="0" applyFont="1" applyAlignment="1" quotePrefix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 horizontal="center"/>
    </xf>
    <xf numFmtId="9" fontId="50" fillId="0" borderId="0" xfId="0" applyNumberFormat="1" applyFont="1" applyAlignment="1">
      <alignment/>
    </xf>
    <xf numFmtId="3" fontId="51" fillId="0" borderId="0" xfId="0" applyNumberFormat="1" applyFont="1" applyBorder="1" applyAlignment="1">
      <alignment vertical="top"/>
    </xf>
    <xf numFmtId="0" fontId="51" fillId="0" borderId="0" xfId="0" applyFont="1" applyBorder="1" applyAlignment="1">
      <alignment vertical="center"/>
    </xf>
    <xf numFmtId="9" fontId="51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9" fontId="52" fillId="0" borderId="0" xfId="0" applyNumberFormat="1" applyFont="1" applyAlignment="1">
      <alignment vertical="center"/>
    </xf>
    <xf numFmtId="0" fontId="49" fillId="0" borderId="0" xfId="0" applyFont="1" applyAlignment="1">
      <alignment/>
    </xf>
    <xf numFmtId="9" fontId="52" fillId="0" borderId="0" xfId="0" applyNumberFormat="1" applyFont="1" applyBorder="1" applyAlignment="1">
      <alignment vertical="center"/>
    </xf>
    <xf numFmtId="3" fontId="50" fillId="0" borderId="0" xfId="0" applyNumberFormat="1" applyFont="1" applyBorder="1" applyAlignment="1">
      <alignment/>
    </xf>
    <xf numFmtId="3" fontId="51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173" fontId="53" fillId="0" borderId="11" xfId="0" applyNumberFormat="1" applyFont="1" applyFill="1" applyBorder="1" applyAlignment="1" applyProtection="1">
      <alignment horizontal="center" vertical="center"/>
      <protection hidden="1"/>
    </xf>
    <xf numFmtId="9" fontId="52" fillId="0" borderId="10" xfId="0" applyNumberFormat="1" applyFont="1" applyFill="1" applyBorder="1" applyAlignment="1" applyProtection="1">
      <alignment horizontal="right"/>
      <protection hidden="1"/>
    </xf>
    <xf numFmtId="3" fontId="52" fillId="0" borderId="10" xfId="0" applyNumberFormat="1" applyFont="1" applyFill="1" applyBorder="1" applyAlignment="1" applyProtection="1">
      <alignment horizontal="center"/>
      <protection hidden="1"/>
    </xf>
    <xf numFmtId="172" fontId="52" fillId="0" borderId="10" xfId="0" applyNumberFormat="1" applyFont="1" applyFill="1" applyBorder="1" applyAlignment="1" applyProtection="1">
      <alignment horizontal="right"/>
      <protection hidden="1"/>
    </xf>
    <xf numFmtId="173" fontId="53" fillId="0" borderId="13" xfId="0" applyNumberFormat="1" applyFont="1" applyBorder="1" applyAlignment="1">
      <alignment horizontal="center" vertical="center"/>
    </xf>
    <xf numFmtId="9" fontId="50" fillId="0" borderId="13" xfId="0" applyNumberFormat="1" applyFont="1" applyBorder="1" applyAlignment="1">
      <alignment/>
    </xf>
    <xf numFmtId="3" fontId="50" fillId="0" borderId="13" xfId="0" applyNumberFormat="1" applyFont="1" applyBorder="1" applyAlignment="1">
      <alignment/>
    </xf>
    <xf numFmtId="172" fontId="52" fillId="0" borderId="11" xfId="0" applyNumberFormat="1" applyFont="1" applyFill="1" applyBorder="1" applyAlignment="1" applyProtection="1">
      <alignment horizontal="right"/>
      <protection hidden="1"/>
    </xf>
    <xf numFmtId="173" fontId="53" fillId="0" borderId="11" xfId="0" applyNumberFormat="1" applyFont="1" applyFill="1" applyBorder="1" applyAlignment="1">
      <alignment horizontal="center" vertical="center"/>
    </xf>
    <xf numFmtId="9" fontId="52" fillId="0" borderId="10" xfId="0" applyNumberFormat="1" applyFont="1" applyFill="1" applyBorder="1" applyAlignment="1">
      <alignment horizontal="right"/>
    </xf>
    <xf numFmtId="3" fontId="52" fillId="0" borderId="10" xfId="0" applyNumberFormat="1" applyFont="1" applyFill="1" applyBorder="1" applyAlignment="1">
      <alignment horizontal="center"/>
    </xf>
    <xf numFmtId="172" fontId="52" fillId="0" borderId="10" xfId="0" applyNumberFormat="1" applyFont="1" applyFill="1" applyBorder="1" applyAlignment="1">
      <alignment horizontal="right"/>
    </xf>
    <xf numFmtId="0" fontId="50" fillId="0" borderId="0" xfId="0" applyFont="1" applyFill="1" applyAlignment="1">
      <alignment/>
    </xf>
    <xf numFmtId="173" fontId="53" fillId="0" borderId="13" xfId="0" applyNumberFormat="1" applyFont="1" applyFill="1" applyBorder="1" applyAlignment="1">
      <alignment horizontal="center" vertical="center"/>
    </xf>
    <xf numFmtId="3" fontId="52" fillId="0" borderId="13" xfId="0" applyNumberFormat="1" applyFont="1" applyFill="1" applyBorder="1" applyAlignment="1">
      <alignment horizontal="center"/>
    </xf>
    <xf numFmtId="0" fontId="52" fillId="0" borderId="13" xfId="0" applyFont="1" applyFill="1" applyBorder="1" applyAlignment="1">
      <alignment horizontal="left"/>
    </xf>
    <xf numFmtId="172" fontId="52" fillId="0" borderId="13" xfId="0" applyNumberFormat="1" applyFont="1" applyFill="1" applyBorder="1" applyAlignment="1">
      <alignment horizontal="right"/>
    </xf>
    <xf numFmtId="0" fontId="53" fillId="0" borderId="10" xfId="0" applyFont="1" applyFill="1" applyBorder="1" applyAlignment="1">
      <alignment horizontal="left"/>
    </xf>
    <xf numFmtId="0" fontId="50" fillId="0" borderId="14" xfId="0" applyFont="1" applyBorder="1" applyAlignment="1">
      <alignment/>
    </xf>
    <xf numFmtId="0" fontId="52" fillId="0" borderId="0" xfId="0" applyFont="1" applyFill="1" applyBorder="1" applyAlignment="1">
      <alignment horizontal="right"/>
    </xf>
    <xf numFmtId="3" fontId="52" fillId="0" borderId="10" xfId="0" applyNumberFormat="1" applyFont="1" applyBorder="1" applyAlignment="1">
      <alignment/>
    </xf>
    <xf numFmtId="9" fontId="52" fillId="0" borderId="10" xfId="0" applyNumberFormat="1" applyFont="1" applyBorder="1" applyAlignment="1">
      <alignment/>
    </xf>
    <xf numFmtId="172" fontId="52" fillId="0" borderId="10" xfId="0" applyNumberFormat="1" applyFont="1" applyBorder="1" applyAlignment="1">
      <alignment/>
    </xf>
    <xf numFmtId="3" fontId="50" fillId="0" borderId="0" xfId="0" applyNumberFormat="1" applyFont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5" fillId="0" borderId="0" xfId="0" applyNumberFormat="1" applyFont="1" applyAlignment="1">
      <alignment horizontal="left"/>
    </xf>
    <xf numFmtId="3" fontId="52" fillId="0" borderId="15" xfId="0" applyNumberFormat="1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0" xfId="0" applyNumberFormat="1" applyFont="1" applyBorder="1" applyAlignment="1">
      <alignment vertical="center"/>
    </xf>
    <xf numFmtId="0" fontId="56" fillId="0" borderId="16" xfId="0" applyFont="1" applyFill="1" applyBorder="1" applyAlignment="1" quotePrefix="1">
      <alignment horizontal="center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3" fontId="51" fillId="0" borderId="12" xfId="0" applyNumberFormat="1" applyFont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wrapText="1"/>
    </xf>
    <xf numFmtId="0" fontId="57" fillId="0" borderId="13" xfId="0" applyFont="1" applyBorder="1" applyAlignment="1">
      <alignment horizontal="left" wrapText="1"/>
    </xf>
    <xf numFmtId="0" fontId="50" fillId="0" borderId="13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57" fillId="0" borderId="12" xfId="0" applyFont="1" applyBorder="1" applyAlignment="1">
      <alignment horizontal="left"/>
    </xf>
    <xf numFmtId="0" fontId="57" fillId="0" borderId="13" xfId="0" applyFont="1" applyBorder="1" applyAlignment="1">
      <alignment horizontal="left"/>
    </xf>
    <xf numFmtId="0" fontId="58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ntrejeanberard.cnrs.fr/?lang=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="150" zoomScaleNormal="150" zoomScalePageLayoutView="0" workbookViewId="0" topLeftCell="A1">
      <selection activeCell="B14" sqref="B14"/>
    </sheetView>
  </sheetViews>
  <sheetFormatPr defaultColWidth="9.140625" defaultRowHeight="12.75"/>
  <cols>
    <col min="1" max="1" width="10.7109375" style="2" customWidth="1"/>
    <col min="2" max="2" width="46.00390625" style="2" customWidth="1"/>
    <col min="3" max="3" width="3.8515625" style="3" customWidth="1"/>
    <col min="4" max="4" width="11.7109375" style="3" customWidth="1"/>
    <col min="5" max="5" width="11.7109375" style="2" customWidth="1"/>
    <col min="6" max="6" width="11.7109375" style="4" customWidth="1"/>
    <col min="7" max="7" width="11.7109375" style="2" customWidth="1"/>
    <col min="8" max="8" width="6.7109375" style="2" customWidth="1"/>
    <col min="9" max="16384" width="9.140625" style="2" customWidth="1"/>
  </cols>
  <sheetData>
    <row r="1" ht="12.75">
      <c r="A1" s="1" t="s">
        <v>160</v>
      </c>
    </row>
    <row r="2" ht="12.75">
      <c r="A2" s="1" t="s">
        <v>161</v>
      </c>
    </row>
    <row r="3" spans="1:7" ht="12.75">
      <c r="A3" s="1" t="s">
        <v>162</v>
      </c>
      <c r="C3" s="45"/>
      <c r="D3" s="45"/>
      <c r="E3" s="45"/>
      <c r="F3" s="45"/>
      <c r="G3" s="45"/>
    </row>
    <row r="4" ht="12.75">
      <c r="A4" s="1" t="s">
        <v>163</v>
      </c>
    </row>
    <row r="5" spans="1:7" ht="12.75">
      <c r="A5" s="1" t="s">
        <v>164</v>
      </c>
      <c r="C5" s="5" t="s">
        <v>168</v>
      </c>
      <c r="D5" s="5"/>
      <c r="E5" s="6"/>
      <c r="F5" s="7"/>
      <c r="G5" s="8"/>
    </row>
    <row r="6" spans="1:7" ht="12.75">
      <c r="A6" s="1" t="s">
        <v>165</v>
      </c>
      <c r="C6" s="46"/>
      <c r="D6" s="46"/>
      <c r="E6" s="46"/>
      <c r="F6" s="46"/>
      <c r="G6" s="46"/>
    </row>
    <row r="7" spans="1:7" ht="12.75">
      <c r="A7" s="1" t="s">
        <v>212</v>
      </c>
      <c r="C7" s="5" t="s">
        <v>171</v>
      </c>
      <c r="D7" s="5"/>
      <c r="E7" s="9"/>
      <c r="F7" s="10"/>
      <c r="G7" s="9"/>
    </row>
    <row r="8" spans="1:7" ht="12.75">
      <c r="A8" s="11" t="s">
        <v>167</v>
      </c>
      <c r="C8" s="46"/>
      <c r="D8" s="46"/>
      <c r="E8" s="46"/>
      <c r="F8" s="46"/>
      <c r="G8" s="46"/>
    </row>
    <row r="9" spans="1:7" ht="12.75">
      <c r="A9" s="1" t="s">
        <v>166</v>
      </c>
      <c r="C9" s="5" t="s">
        <v>170</v>
      </c>
      <c r="D9" s="5"/>
      <c r="E9" s="9"/>
      <c r="F9" s="10"/>
      <c r="G9" s="9"/>
    </row>
    <row r="10" spans="3:7" ht="12.75">
      <c r="C10" s="46"/>
      <c r="D10" s="46"/>
      <c r="E10" s="46"/>
      <c r="F10" s="46"/>
      <c r="G10" s="46"/>
    </row>
    <row r="11" spans="3:7" ht="12.75">
      <c r="C11" s="5" t="s">
        <v>169</v>
      </c>
      <c r="D11" s="5"/>
      <c r="E11" s="9"/>
      <c r="F11" s="10"/>
      <c r="G11" s="9"/>
    </row>
    <row r="12" spans="1:7" ht="12.75">
      <c r="A12" s="11"/>
      <c r="C12" s="46"/>
      <c r="D12" s="46"/>
      <c r="E12" s="46"/>
      <c r="F12" s="46"/>
      <c r="G12" s="46"/>
    </row>
    <row r="13" spans="3:7" ht="12.75">
      <c r="C13" s="5" t="s">
        <v>173</v>
      </c>
      <c r="D13" s="5"/>
      <c r="E13" s="9"/>
      <c r="F13" s="10"/>
      <c r="G13" s="9"/>
    </row>
    <row r="14" spans="3:7" ht="12.75">
      <c r="C14" s="47"/>
      <c r="D14" s="47"/>
      <c r="E14" s="47"/>
      <c r="F14" s="47"/>
      <c r="G14" s="47"/>
    </row>
    <row r="15" spans="3:7" ht="12.75">
      <c r="C15" s="5"/>
      <c r="D15" s="5"/>
      <c r="E15" s="8"/>
      <c r="F15" s="12"/>
      <c r="G15" s="8"/>
    </row>
    <row r="16" spans="3:7" ht="12.75">
      <c r="C16" s="47"/>
      <c r="D16" s="47"/>
      <c r="E16" s="47"/>
      <c r="F16" s="47"/>
      <c r="G16" s="47"/>
    </row>
    <row r="17" spans="1:9" ht="12.75">
      <c r="A17" s="11"/>
      <c r="C17" s="5"/>
      <c r="D17" s="5"/>
      <c r="E17" s="8"/>
      <c r="F17" s="12"/>
      <c r="G17" s="8"/>
      <c r="H17" s="13"/>
      <c r="I17" s="13"/>
    </row>
    <row r="18" spans="3:7" ht="13.5" thickBot="1">
      <c r="C18" s="48"/>
      <c r="D18" s="48"/>
      <c r="E18" s="48"/>
      <c r="F18" s="48"/>
      <c r="G18" s="48"/>
    </row>
    <row r="19" spans="1:7" ht="12.75">
      <c r="A19" s="49" t="s">
        <v>211</v>
      </c>
      <c r="B19" s="50"/>
      <c r="C19" s="50"/>
      <c r="D19" s="50"/>
      <c r="E19" s="50"/>
      <c r="F19" s="50"/>
      <c r="G19" s="51"/>
    </row>
    <row r="20" spans="1:7" ht="12.75">
      <c r="A20" s="52"/>
      <c r="B20" s="53"/>
      <c r="C20" s="53"/>
      <c r="D20" s="53"/>
      <c r="E20" s="53"/>
      <c r="F20" s="53"/>
      <c r="G20" s="54"/>
    </row>
    <row r="21" spans="1:7" ht="12.75">
      <c r="A21" s="52"/>
      <c r="B21" s="53"/>
      <c r="C21" s="53"/>
      <c r="D21" s="53"/>
      <c r="E21" s="53"/>
      <c r="F21" s="53"/>
      <c r="G21" s="54"/>
    </row>
    <row r="22" spans="1:7" ht="71.25" customHeight="1" thickBot="1">
      <c r="A22" s="55"/>
      <c r="B22" s="56"/>
      <c r="C22" s="56"/>
      <c r="D22" s="56"/>
      <c r="E22" s="56"/>
      <c r="F22" s="56"/>
      <c r="G22" s="57"/>
    </row>
    <row r="24" spans="1:7" ht="25.5" customHeight="1">
      <c r="A24" s="58" t="s">
        <v>181</v>
      </c>
      <c r="B24" s="59"/>
      <c r="C24" s="60"/>
      <c r="D24" s="14" t="s">
        <v>174</v>
      </c>
      <c r="E24" s="14" t="s">
        <v>176</v>
      </c>
      <c r="F24" s="15" t="s">
        <v>175</v>
      </c>
      <c r="G24" s="15" t="s">
        <v>177</v>
      </c>
    </row>
    <row r="25" spans="1:7" ht="12.75" customHeight="1">
      <c r="A25" s="61" t="s">
        <v>182</v>
      </c>
      <c r="B25" s="62"/>
      <c r="C25" s="63"/>
      <c r="D25" s="63"/>
      <c r="E25" s="63"/>
      <c r="F25" s="63"/>
      <c r="G25" s="64"/>
    </row>
    <row r="26" spans="1:7" ht="12.75">
      <c r="A26" s="16" t="s">
        <v>0</v>
      </c>
      <c r="B26" s="17" t="s">
        <v>1</v>
      </c>
      <c r="C26" s="18">
        <v>15</v>
      </c>
      <c r="D26" s="19">
        <v>0.7</v>
      </c>
      <c r="E26" s="20"/>
      <c r="F26" s="21">
        <v>4.5</v>
      </c>
      <c r="G26" s="21">
        <f aca="true" t="shared" si="0" ref="G26:G45">F26*E26</f>
        <v>0</v>
      </c>
    </row>
    <row r="27" spans="1:7" ht="12.75">
      <c r="A27" s="16" t="s">
        <v>2</v>
      </c>
      <c r="B27" s="17" t="s">
        <v>3</v>
      </c>
      <c r="C27" s="18">
        <v>10</v>
      </c>
      <c r="D27" s="19">
        <v>0.7</v>
      </c>
      <c r="E27" s="20"/>
      <c r="F27" s="21">
        <v>3</v>
      </c>
      <c r="G27" s="21">
        <f t="shared" si="0"/>
        <v>0</v>
      </c>
    </row>
    <row r="28" spans="1:7" ht="12.75">
      <c r="A28" s="16" t="s">
        <v>4</v>
      </c>
      <c r="B28" s="17" t="s">
        <v>5</v>
      </c>
      <c r="C28" s="18">
        <v>52</v>
      </c>
      <c r="D28" s="19">
        <v>0.7</v>
      </c>
      <c r="E28" s="20"/>
      <c r="F28" s="21">
        <v>15.6</v>
      </c>
      <c r="G28" s="21">
        <f t="shared" si="0"/>
        <v>0</v>
      </c>
    </row>
    <row r="29" spans="1:7" ht="12.75">
      <c r="A29" s="16" t="s">
        <v>6</v>
      </c>
      <c r="B29" s="17" t="s">
        <v>7</v>
      </c>
      <c r="C29" s="18">
        <v>52</v>
      </c>
      <c r="D29" s="19">
        <v>0.7</v>
      </c>
      <c r="E29" s="20"/>
      <c r="F29" s="21">
        <v>15.6</v>
      </c>
      <c r="G29" s="21">
        <f t="shared" si="0"/>
        <v>0</v>
      </c>
    </row>
    <row r="30" spans="1:7" ht="12.75">
      <c r="A30" s="16" t="s">
        <v>8</v>
      </c>
      <c r="B30" s="17" t="s">
        <v>9</v>
      </c>
      <c r="C30" s="18">
        <v>52</v>
      </c>
      <c r="D30" s="19">
        <v>0.7</v>
      </c>
      <c r="E30" s="20"/>
      <c r="F30" s="21">
        <v>15.6</v>
      </c>
      <c r="G30" s="21">
        <f t="shared" si="0"/>
        <v>0</v>
      </c>
    </row>
    <row r="31" spans="1:7" ht="12.75">
      <c r="A31" s="16" t="s">
        <v>10</v>
      </c>
      <c r="B31" s="17" t="s">
        <v>11</v>
      </c>
      <c r="C31" s="18">
        <v>18</v>
      </c>
      <c r="D31" s="19">
        <v>0.7</v>
      </c>
      <c r="E31" s="20"/>
      <c r="F31" s="21">
        <v>5.4</v>
      </c>
      <c r="G31" s="21">
        <f t="shared" si="0"/>
        <v>0</v>
      </c>
    </row>
    <row r="32" spans="1:7" ht="12.75">
      <c r="A32" s="16" t="s">
        <v>12</v>
      </c>
      <c r="B32" s="17" t="s">
        <v>13</v>
      </c>
      <c r="C32" s="18">
        <v>52</v>
      </c>
      <c r="D32" s="19">
        <v>0.7</v>
      </c>
      <c r="E32" s="20"/>
      <c r="F32" s="21">
        <v>15.6</v>
      </c>
      <c r="G32" s="21">
        <f t="shared" si="0"/>
        <v>0</v>
      </c>
    </row>
    <row r="33" spans="1:7" ht="12.75">
      <c r="A33" s="16" t="s">
        <v>14</v>
      </c>
      <c r="B33" s="17" t="s">
        <v>15</v>
      </c>
      <c r="C33" s="18">
        <v>52</v>
      </c>
      <c r="D33" s="19">
        <v>0.7</v>
      </c>
      <c r="E33" s="20"/>
      <c r="F33" s="21">
        <v>15.6</v>
      </c>
      <c r="G33" s="21">
        <f t="shared" si="0"/>
        <v>0</v>
      </c>
    </row>
    <row r="34" spans="1:7" ht="12.75">
      <c r="A34" s="16" t="s">
        <v>16</v>
      </c>
      <c r="B34" s="17" t="s">
        <v>17</v>
      </c>
      <c r="C34" s="18">
        <v>52</v>
      </c>
      <c r="D34" s="19">
        <v>0.7</v>
      </c>
      <c r="E34" s="20"/>
      <c r="F34" s="21">
        <v>15.6</v>
      </c>
      <c r="G34" s="21">
        <f t="shared" si="0"/>
        <v>0</v>
      </c>
    </row>
    <row r="35" spans="1:7" ht="12.75">
      <c r="A35" s="16" t="s">
        <v>18</v>
      </c>
      <c r="B35" s="17" t="s">
        <v>19</v>
      </c>
      <c r="C35" s="18">
        <v>52</v>
      </c>
      <c r="D35" s="19">
        <v>0.7</v>
      </c>
      <c r="E35" s="20"/>
      <c r="F35" s="21">
        <v>15.6</v>
      </c>
      <c r="G35" s="21">
        <f t="shared" si="0"/>
        <v>0</v>
      </c>
    </row>
    <row r="36" spans="1:7" ht="12.75">
      <c r="A36" s="16" t="s">
        <v>20</v>
      </c>
      <c r="B36" s="17" t="s">
        <v>21</v>
      </c>
      <c r="C36" s="18">
        <v>26</v>
      </c>
      <c r="D36" s="19">
        <v>0.7</v>
      </c>
      <c r="E36" s="20"/>
      <c r="F36" s="21">
        <v>7.8</v>
      </c>
      <c r="G36" s="21">
        <f t="shared" si="0"/>
        <v>0</v>
      </c>
    </row>
    <row r="37" spans="1:7" ht="12.75">
      <c r="A37" s="16" t="s">
        <v>22</v>
      </c>
      <c r="B37" s="17" t="s">
        <v>23</v>
      </c>
      <c r="C37" s="18">
        <v>52</v>
      </c>
      <c r="D37" s="19">
        <v>0.7</v>
      </c>
      <c r="E37" s="20"/>
      <c r="F37" s="21">
        <v>15.6</v>
      </c>
      <c r="G37" s="21">
        <f t="shared" si="0"/>
        <v>0</v>
      </c>
    </row>
    <row r="38" spans="1:7" ht="12.75">
      <c r="A38" s="16" t="s">
        <v>24</v>
      </c>
      <c r="B38" s="17" t="s">
        <v>25</v>
      </c>
      <c r="C38" s="18">
        <v>67</v>
      </c>
      <c r="D38" s="19">
        <v>0.7</v>
      </c>
      <c r="E38" s="20"/>
      <c r="F38" s="21">
        <v>20.1</v>
      </c>
      <c r="G38" s="21">
        <f t="shared" si="0"/>
        <v>0</v>
      </c>
    </row>
    <row r="39" spans="1:7" ht="12.75">
      <c r="A39" s="16" t="s">
        <v>26</v>
      </c>
      <c r="B39" s="17" t="s">
        <v>27</v>
      </c>
      <c r="C39" s="18">
        <v>67</v>
      </c>
      <c r="D39" s="19">
        <v>0.7</v>
      </c>
      <c r="E39" s="20"/>
      <c r="F39" s="21">
        <v>20.1</v>
      </c>
      <c r="G39" s="21">
        <f t="shared" si="0"/>
        <v>0</v>
      </c>
    </row>
    <row r="40" spans="1:7" ht="12.75">
      <c r="A40" s="16" t="s">
        <v>28</v>
      </c>
      <c r="B40" s="17" t="s">
        <v>29</v>
      </c>
      <c r="C40" s="18">
        <v>31</v>
      </c>
      <c r="D40" s="19">
        <v>0.7</v>
      </c>
      <c r="E40" s="20"/>
      <c r="F40" s="21">
        <v>9.3</v>
      </c>
      <c r="G40" s="21">
        <f t="shared" si="0"/>
        <v>0</v>
      </c>
    </row>
    <row r="41" spans="1:7" ht="12.75">
      <c r="A41" s="16" t="s">
        <v>30</v>
      </c>
      <c r="B41" s="17" t="s">
        <v>31</v>
      </c>
      <c r="C41" s="18">
        <v>67</v>
      </c>
      <c r="D41" s="19">
        <v>0.7</v>
      </c>
      <c r="E41" s="20"/>
      <c r="F41" s="21">
        <v>20.1</v>
      </c>
      <c r="G41" s="21">
        <f t="shared" si="0"/>
        <v>0</v>
      </c>
    </row>
    <row r="42" spans="1:7" ht="12.75">
      <c r="A42" s="16" t="s">
        <v>32</v>
      </c>
      <c r="B42" s="17" t="s">
        <v>33</v>
      </c>
      <c r="C42" s="18">
        <v>58</v>
      </c>
      <c r="D42" s="19">
        <v>0.7</v>
      </c>
      <c r="E42" s="20"/>
      <c r="F42" s="21">
        <v>17.4</v>
      </c>
      <c r="G42" s="21">
        <f t="shared" si="0"/>
        <v>0</v>
      </c>
    </row>
    <row r="43" spans="1:7" ht="12.75">
      <c r="A43" s="16" t="s">
        <v>34</v>
      </c>
      <c r="B43" s="17" t="s">
        <v>35</v>
      </c>
      <c r="C43" s="18">
        <v>70</v>
      </c>
      <c r="D43" s="19">
        <v>0.7</v>
      </c>
      <c r="E43" s="20"/>
      <c r="F43" s="21">
        <v>21</v>
      </c>
      <c r="G43" s="21">
        <f t="shared" si="0"/>
        <v>0</v>
      </c>
    </row>
    <row r="44" spans="1:7" ht="12.75">
      <c r="A44" s="16" t="s">
        <v>36</v>
      </c>
      <c r="B44" s="17" t="s">
        <v>37</v>
      </c>
      <c r="C44" s="18">
        <v>70</v>
      </c>
      <c r="D44" s="19">
        <v>0.7</v>
      </c>
      <c r="E44" s="20"/>
      <c r="F44" s="21">
        <v>21</v>
      </c>
      <c r="G44" s="21">
        <f t="shared" si="0"/>
        <v>0</v>
      </c>
    </row>
    <row r="45" spans="1:7" ht="12.75">
      <c r="A45" s="16" t="s">
        <v>38</v>
      </c>
      <c r="B45" s="17" t="s">
        <v>39</v>
      </c>
      <c r="C45" s="18">
        <v>70</v>
      </c>
      <c r="D45" s="19">
        <v>0.7</v>
      </c>
      <c r="E45" s="20"/>
      <c r="F45" s="21">
        <v>21</v>
      </c>
      <c r="G45" s="21">
        <f t="shared" si="0"/>
        <v>0</v>
      </c>
    </row>
    <row r="46" spans="1:7" ht="12.75">
      <c r="A46" s="65" t="s">
        <v>125</v>
      </c>
      <c r="B46" s="66"/>
      <c r="C46" s="22"/>
      <c r="D46" s="23"/>
      <c r="E46" s="24"/>
      <c r="F46" s="23"/>
      <c r="G46" s="25"/>
    </row>
    <row r="47" spans="1:7" ht="12.75">
      <c r="A47" s="16" t="s">
        <v>40</v>
      </c>
      <c r="B47" s="17" t="s">
        <v>129</v>
      </c>
      <c r="C47" s="26">
        <v>13</v>
      </c>
      <c r="D47" s="27">
        <v>0.5</v>
      </c>
      <c r="E47" s="28"/>
      <c r="F47" s="29">
        <v>6.5</v>
      </c>
      <c r="G47" s="21">
        <f aca="true" t="shared" si="1" ref="G47:G63">F47*E47</f>
        <v>0</v>
      </c>
    </row>
    <row r="48" spans="1:7" ht="12.75">
      <c r="A48" s="16" t="s">
        <v>41</v>
      </c>
      <c r="B48" s="17" t="s">
        <v>42</v>
      </c>
      <c r="C48" s="26">
        <v>10</v>
      </c>
      <c r="D48" s="27">
        <v>0.5</v>
      </c>
      <c r="E48" s="28"/>
      <c r="F48" s="29">
        <v>5</v>
      </c>
      <c r="G48" s="21">
        <f t="shared" si="1"/>
        <v>0</v>
      </c>
    </row>
    <row r="49" spans="1:7" ht="12.75">
      <c r="A49" s="16" t="s">
        <v>43</v>
      </c>
      <c r="B49" s="17" t="s">
        <v>44</v>
      </c>
      <c r="C49" s="26">
        <v>10</v>
      </c>
      <c r="D49" s="27">
        <v>0.5</v>
      </c>
      <c r="E49" s="28"/>
      <c r="F49" s="29">
        <v>5</v>
      </c>
      <c r="G49" s="21">
        <f t="shared" si="1"/>
        <v>0</v>
      </c>
    </row>
    <row r="50" spans="1:7" ht="12.75">
      <c r="A50" s="16" t="s">
        <v>45</v>
      </c>
      <c r="B50" s="17" t="s">
        <v>46</v>
      </c>
      <c r="C50" s="26">
        <v>13</v>
      </c>
      <c r="D50" s="27">
        <v>0.5</v>
      </c>
      <c r="E50" s="28"/>
      <c r="F50" s="29">
        <v>6.5</v>
      </c>
      <c r="G50" s="21">
        <f t="shared" si="1"/>
        <v>0</v>
      </c>
    </row>
    <row r="51" spans="1:7" ht="12.75">
      <c r="A51" s="16" t="s">
        <v>47</v>
      </c>
      <c r="B51" s="17" t="s">
        <v>48</v>
      </c>
      <c r="C51" s="26">
        <v>13</v>
      </c>
      <c r="D51" s="27">
        <v>0.5</v>
      </c>
      <c r="E51" s="28"/>
      <c r="F51" s="29">
        <v>6.5</v>
      </c>
      <c r="G51" s="21">
        <f t="shared" si="1"/>
        <v>0</v>
      </c>
    </row>
    <row r="52" spans="1:7" ht="12.75">
      <c r="A52" s="16" t="s">
        <v>49</v>
      </c>
      <c r="B52" s="17" t="s">
        <v>50</v>
      </c>
      <c r="C52" s="26">
        <v>14</v>
      </c>
      <c r="D52" s="27">
        <v>0.5</v>
      </c>
      <c r="E52" s="28"/>
      <c r="F52" s="29">
        <v>7</v>
      </c>
      <c r="G52" s="21">
        <f t="shared" si="1"/>
        <v>0</v>
      </c>
    </row>
    <row r="53" spans="1:7" ht="12.75">
      <c r="A53" s="16" t="s">
        <v>51</v>
      </c>
      <c r="B53" s="17" t="s">
        <v>52</v>
      </c>
      <c r="C53" s="26">
        <v>14</v>
      </c>
      <c r="D53" s="27">
        <v>0.5</v>
      </c>
      <c r="E53" s="28"/>
      <c r="F53" s="29">
        <v>7</v>
      </c>
      <c r="G53" s="21">
        <f t="shared" si="1"/>
        <v>0</v>
      </c>
    </row>
    <row r="54" spans="1:7" ht="12.75">
      <c r="A54" s="16" t="s">
        <v>53</v>
      </c>
      <c r="B54" s="17" t="s">
        <v>54</v>
      </c>
      <c r="C54" s="26">
        <v>18</v>
      </c>
      <c r="D54" s="27">
        <v>0.5</v>
      </c>
      <c r="E54" s="28"/>
      <c r="F54" s="29">
        <v>9</v>
      </c>
      <c r="G54" s="21">
        <f t="shared" si="1"/>
        <v>0</v>
      </c>
    </row>
    <row r="55" spans="1:7" ht="12.75">
      <c r="A55" s="16" t="s">
        <v>55</v>
      </c>
      <c r="B55" s="17" t="s">
        <v>56</v>
      </c>
      <c r="C55" s="26">
        <v>21</v>
      </c>
      <c r="D55" s="27">
        <v>0.5</v>
      </c>
      <c r="E55" s="28"/>
      <c r="F55" s="29">
        <v>10.5</v>
      </c>
      <c r="G55" s="21">
        <f t="shared" si="1"/>
        <v>0</v>
      </c>
    </row>
    <row r="56" spans="1:7" ht="12.75">
      <c r="A56" s="16" t="s">
        <v>57</v>
      </c>
      <c r="B56" s="17" t="s">
        <v>130</v>
      </c>
      <c r="C56" s="26">
        <v>18</v>
      </c>
      <c r="D56" s="27">
        <v>0.5</v>
      </c>
      <c r="E56" s="28"/>
      <c r="F56" s="29">
        <v>9</v>
      </c>
      <c r="G56" s="21">
        <f t="shared" si="1"/>
        <v>0</v>
      </c>
    </row>
    <row r="57" spans="1:7" ht="12.75">
      <c r="A57" s="16" t="s">
        <v>58</v>
      </c>
      <c r="B57" s="17" t="s">
        <v>178</v>
      </c>
      <c r="C57" s="26">
        <v>18</v>
      </c>
      <c r="D57" s="27">
        <v>0.5</v>
      </c>
      <c r="E57" s="28"/>
      <c r="F57" s="29">
        <v>9</v>
      </c>
      <c r="G57" s="21">
        <f t="shared" si="1"/>
        <v>0</v>
      </c>
    </row>
    <row r="58" spans="1:7" ht="12.75">
      <c r="A58" s="16" t="s">
        <v>59</v>
      </c>
      <c r="B58" s="17" t="s">
        <v>132</v>
      </c>
      <c r="C58" s="26">
        <v>23</v>
      </c>
      <c r="D58" s="27">
        <v>0.5</v>
      </c>
      <c r="E58" s="28"/>
      <c r="F58" s="29">
        <v>11.5</v>
      </c>
      <c r="G58" s="21">
        <f t="shared" si="1"/>
        <v>0</v>
      </c>
    </row>
    <row r="59" spans="1:7" ht="12.75">
      <c r="A59" s="16" t="s">
        <v>60</v>
      </c>
      <c r="B59" s="17" t="s">
        <v>61</v>
      </c>
      <c r="C59" s="26">
        <v>15</v>
      </c>
      <c r="D59" s="27">
        <v>0.5</v>
      </c>
      <c r="E59" s="28"/>
      <c r="F59" s="29">
        <v>7.5</v>
      </c>
      <c r="G59" s="21">
        <f t="shared" si="1"/>
        <v>0</v>
      </c>
    </row>
    <row r="60" spans="1:7" ht="12.75">
      <c r="A60" s="16" t="s">
        <v>62</v>
      </c>
      <c r="B60" s="17" t="s">
        <v>179</v>
      </c>
      <c r="C60" s="26">
        <v>25</v>
      </c>
      <c r="D60" s="27">
        <v>0.5</v>
      </c>
      <c r="E60" s="28"/>
      <c r="F60" s="29">
        <v>12.5</v>
      </c>
      <c r="G60" s="21">
        <f t="shared" si="1"/>
        <v>0</v>
      </c>
    </row>
    <row r="61" spans="1:7" ht="12.75">
      <c r="A61" s="16" t="s">
        <v>63</v>
      </c>
      <c r="B61" s="17" t="s">
        <v>131</v>
      </c>
      <c r="C61" s="26">
        <v>20</v>
      </c>
      <c r="D61" s="27">
        <v>0.5</v>
      </c>
      <c r="E61" s="28"/>
      <c r="F61" s="29">
        <v>10</v>
      </c>
      <c r="G61" s="21">
        <f>F61*E61</f>
        <v>0</v>
      </c>
    </row>
    <row r="62" spans="1:7" ht="12.75">
      <c r="A62" s="16" t="s">
        <v>191</v>
      </c>
      <c r="B62" s="17" t="s">
        <v>193</v>
      </c>
      <c r="C62" s="26">
        <v>31</v>
      </c>
      <c r="D62" s="27">
        <v>0.15</v>
      </c>
      <c r="E62" s="28"/>
      <c r="F62" s="29">
        <v>26.35</v>
      </c>
      <c r="G62" s="21">
        <f>F62*E62</f>
        <v>0</v>
      </c>
    </row>
    <row r="63" spans="1:7" ht="12.75">
      <c r="A63" s="16" t="s">
        <v>192</v>
      </c>
      <c r="B63" s="17" t="s">
        <v>194</v>
      </c>
      <c r="C63" s="26">
        <v>30</v>
      </c>
      <c r="D63" s="27">
        <v>0.15</v>
      </c>
      <c r="E63" s="28"/>
      <c r="F63" s="29">
        <v>25.5</v>
      </c>
      <c r="G63" s="21">
        <f t="shared" si="1"/>
        <v>0</v>
      </c>
    </row>
    <row r="64" spans="1:7" ht="12.75">
      <c r="A64" s="65" t="s">
        <v>124</v>
      </c>
      <c r="B64" s="66"/>
      <c r="C64" s="22"/>
      <c r="D64" s="23"/>
      <c r="E64" s="24"/>
      <c r="F64" s="23"/>
      <c r="G64" s="25"/>
    </row>
    <row r="65" spans="1:7" ht="12.75">
      <c r="A65" s="16" t="s">
        <v>64</v>
      </c>
      <c r="B65" s="17" t="s">
        <v>65</v>
      </c>
      <c r="C65" s="26">
        <v>21</v>
      </c>
      <c r="D65" s="27">
        <v>0.6</v>
      </c>
      <c r="E65" s="28"/>
      <c r="F65" s="29">
        <v>8.4</v>
      </c>
      <c r="G65" s="21">
        <f aca="true" t="shared" si="2" ref="G65:G100">F65*E65</f>
        <v>0</v>
      </c>
    </row>
    <row r="66" spans="1:7" ht="12.75">
      <c r="A66" s="16" t="s">
        <v>66</v>
      </c>
      <c r="B66" s="17" t="s">
        <v>133</v>
      </c>
      <c r="C66" s="26">
        <v>34</v>
      </c>
      <c r="D66" s="27">
        <v>0.6</v>
      </c>
      <c r="E66" s="28"/>
      <c r="F66" s="29">
        <v>13.6</v>
      </c>
      <c r="G66" s="21">
        <f t="shared" si="2"/>
        <v>0</v>
      </c>
    </row>
    <row r="67" spans="1:7" ht="12.75">
      <c r="A67" s="16" t="s">
        <v>67</v>
      </c>
      <c r="B67" s="17" t="s">
        <v>68</v>
      </c>
      <c r="C67" s="26">
        <v>23</v>
      </c>
      <c r="D67" s="27">
        <v>0.6</v>
      </c>
      <c r="E67" s="28"/>
      <c r="F67" s="29">
        <v>9.2</v>
      </c>
      <c r="G67" s="21">
        <f t="shared" si="2"/>
        <v>0</v>
      </c>
    </row>
    <row r="68" spans="1:7" ht="12.75">
      <c r="A68" s="16" t="s">
        <v>69</v>
      </c>
      <c r="B68" s="17" t="s">
        <v>180</v>
      </c>
      <c r="C68" s="26">
        <v>67</v>
      </c>
      <c r="D68" s="27">
        <v>0.6</v>
      </c>
      <c r="E68" s="28"/>
      <c r="F68" s="29">
        <v>26.8</v>
      </c>
      <c r="G68" s="21">
        <f t="shared" si="2"/>
        <v>0</v>
      </c>
    </row>
    <row r="69" spans="1:7" ht="12.75">
      <c r="A69" s="16" t="s">
        <v>70</v>
      </c>
      <c r="B69" s="17" t="s">
        <v>134</v>
      </c>
      <c r="C69" s="26">
        <v>31</v>
      </c>
      <c r="D69" s="27">
        <v>0.6</v>
      </c>
      <c r="E69" s="28"/>
      <c r="F69" s="29">
        <v>12.4</v>
      </c>
      <c r="G69" s="21">
        <f t="shared" si="2"/>
        <v>0</v>
      </c>
    </row>
    <row r="70" spans="1:7" ht="12.75">
      <c r="A70" s="16" t="s">
        <v>71</v>
      </c>
      <c r="B70" s="17" t="s">
        <v>135</v>
      </c>
      <c r="C70" s="26">
        <v>57</v>
      </c>
      <c r="D70" s="27">
        <v>0.6</v>
      </c>
      <c r="E70" s="28"/>
      <c r="F70" s="29">
        <v>22.8</v>
      </c>
      <c r="G70" s="21">
        <f t="shared" si="2"/>
        <v>0</v>
      </c>
    </row>
    <row r="71" spans="1:7" ht="12.75">
      <c r="A71" s="16" t="s">
        <v>72</v>
      </c>
      <c r="B71" s="17" t="s">
        <v>136</v>
      </c>
      <c r="C71" s="26">
        <v>46</v>
      </c>
      <c r="D71" s="27">
        <v>0.6</v>
      </c>
      <c r="E71" s="28"/>
      <c r="F71" s="29">
        <v>18.4</v>
      </c>
      <c r="G71" s="21">
        <f t="shared" si="2"/>
        <v>0</v>
      </c>
    </row>
    <row r="72" spans="1:7" ht="12.75">
      <c r="A72" s="16" t="s">
        <v>73</v>
      </c>
      <c r="B72" s="17" t="s">
        <v>137</v>
      </c>
      <c r="C72" s="26">
        <v>41</v>
      </c>
      <c r="D72" s="27">
        <v>0.6</v>
      </c>
      <c r="E72" s="28"/>
      <c r="F72" s="29">
        <v>16.4</v>
      </c>
      <c r="G72" s="21">
        <f t="shared" si="2"/>
        <v>0</v>
      </c>
    </row>
    <row r="73" spans="1:7" ht="12.75">
      <c r="A73" s="16" t="s">
        <v>74</v>
      </c>
      <c r="B73" s="17" t="s">
        <v>138</v>
      </c>
      <c r="C73" s="26">
        <v>52</v>
      </c>
      <c r="D73" s="27">
        <v>0.6</v>
      </c>
      <c r="E73" s="28"/>
      <c r="F73" s="29">
        <v>20.8</v>
      </c>
      <c r="G73" s="21">
        <f t="shared" si="2"/>
        <v>0</v>
      </c>
    </row>
    <row r="74" spans="1:7" ht="12.75">
      <c r="A74" s="16" t="s">
        <v>75</v>
      </c>
      <c r="B74" s="17" t="s">
        <v>139</v>
      </c>
      <c r="C74" s="26">
        <v>36</v>
      </c>
      <c r="D74" s="27">
        <v>0.6</v>
      </c>
      <c r="E74" s="28"/>
      <c r="F74" s="29">
        <v>14.4</v>
      </c>
      <c r="G74" s="21">
        <f t="shared" si="2"/>
        <v>0</v>
      </c>
    </row>
    <row r="75" spans="1:7" ht="12.75">
      <c r="A75" s="16" t="s">
        <v>76</v>
      </c>
      <c r="B75" s="17" t="s">
        <v>140</v>
      </c>
      <c r="C75" s="26">
        <v>49</v>
      </c>
      <c r="D75" s="27">
        <v>0.6</v>
      </c>
      <c r="E75" s="28"/>
      <c r="F75" s="29">
        <v>19.6</v>
      </c>
      <c r="G75" s="21">
        <f t="shared" si="2"/>
        <v>0</v>
      </c>
    </row>
    <row r="76" spans="1:7" ht="12.75">
      <c r="A76" s="16" t="s">
        <v>77</v>
      </c>
      <c r="B76" s="17" t="s">
        <v>141</v>
      </c>
      <c r="C76" s="26">
        <v>103</v>
      </c>
      <c r="D76" s="27">
        <v>0.6</v>
      </c>
      <c r="E76" s="28"/>
      <c r="F76" s="29">
        <v>41.2</v>
      </c>
      <c r="G76" s="21">
        <f t="shared" si="2"/>
        <v>0</v>
      </c>
    </row>
    <row r="77" spans="1:7" ht="12.75">
      <c r="A77" s="16" t="s">
        <v>78</v>
      </c>
      <c r="B77" s="17" t="s">
        <v>79</v>
      </c>
      <c r="C77" s="26">
        <v>40</v>
      </c>
      <c r="D77" s="27">
        <v>0.6</v>
      </c>
      <c r="E77" s="28"/>
      <c r="F77" s="29">
        <v>16</v>
      </c>
      <c r="G77" s="21">
        <f t="shared" si="2"/>
        <v>0</v>
      </c>
    </row>
    <row r="78" spans="1:7" ht="12.75">
      <c r="A78" s="16" t="s">
        <v>80</v>
      </c>
      <c r="B78" s="17" t="s">
        <v>142</v>
      </c>
      <c r="C78" s="26">
        <v>30</v>
      </c>
      <c r="D78" s="27">
        <v>0.6</v>
      </c>
      <c r="E78" s="28"/>
      <c r="F78" s="29">
        <v>12</v>
      </c>
      <c r="G78" s="21">
        <f t="shared" si="2"/>
        <v>0</v>
      </c>
    </row>
    <row r="79" spans="1:7" ht="12.75">
      <c r="A79" s="16" t="s">
        <v>81</v>
      </c>
      <c r="B79" s="17" t="s">
        <v>143</v>
      </c>
      <c r="C79" s="26">
        <v>40</v>
      </c>
      <c r="D79" s="27">
        <v>0.6</v>
      </c>
      <c r="E79" s="28"/>
      <c r="F79" s="29">
        <v>16</v>
      </c>
      <c r="G79" s="21">
        <f t="shared" si="2"/>
        <v>0</v>
      </c>
    </row>
    <row r="80" spans="1:7" ht="12.75">
      <c r="A80" s="16" t="s">
        <v>82</v>
      </c>
      <c r="B80" s="17" t="s">
        <v>144</v>
      </c>
      <c r="C80" s="26">
        <v>50</v>
      </c>
      <c r="D80" s="27">
        <v>0.6</v>
      </c>
      <c r="E80" s="28"/>
      <c r="F80" s="29">
        <v>20</v>
      </c>
      <c r="G80" s="21">
        <f t="shared" si="2"/>
        <v>0</v>
      </c>
    </row>
    <row r="81" spans="1:7" ht="12.75">
      <c r="A81" s="16" t="s">
        <v>83</v>
      </c>
      <c r="B81" s="17" t="s">
        <v>145</v>
      </c>
      <c r="C81" s="26">
        <v>40</v>
      </c>
      <c r="D81" s="27">
        <v>0.6</v>
      </c>
      <c r="E81" s="28"/>
      <c r="F81" s="29">
        <v>16</v>
      </c>
      <c r="G81" s="21">
        <f t="shared" si="2"/>
        <v>0</v>
      </c>
    </row>
    <row r="82" spans="1:7" ht="12.75">
      <c r="A82" s="16" t="s">
        <v>84</v>
      </c>
      <c r="B82" s="17" t="s">
        <v>146</v>
      </c>
      <c r="C82" s="26">
        <v>35</v>
      </c>
      <c r="D82" s="27">
        <v>0.6</v>
      </c>
      <c r="E82" s="28"/>
      <c r="F82" s="29">
        <v>14</v>
      </c>
      <c r="G82" s="21">
        <f t="shared" si="2"/>
        <v>0</v>
      </c>
    </row>
    <row r="83" spans="1:7" ht="12.75">
      <c r="A83" s="16" t="s">
        <v>85</v>
      </c>
      <c r="B83" s="17" t="s">
        <v>147</v>
      </c>
      <c r="C83" s="26">
        <v>50</v>
      </c>
      <c r="D83" s="27">
        <v>0.6</v>
      </c>
      <c r="E83" s="28"/>
      <c r="F83" s="29">
        <v>20</v>
      </c>
      <c r="G83" s="21">
        <f t="shared" si="2"/>
        <v>0</v>
      </c>
    </row>
    <row r="84" spans="1:7" ht="12.75">
      <c r="A84" s="16" t="s">
        <v>86</v>
      </c>
      <c r="B84" s="17" t="s">
        <v>87</v>
      </c>
      <c r="C84" s="26">
        <v>40</v>
      </c>
      <c r="D84" s="27">
        <v>0.6</v>
      </c>
      <c r="E84" s="28"/>
      <c r="F84" s="29">
        <v>16</v>
      </c>
      <c r="G84" s="21">
        <f t="shared" si="2"/>
        <v>0</v>
      </c>
    </row>
    <row r="85" spans="1:7" ht="12.75">
      <c r="A85" s="16" t="s">
        <v>88</v>
      </c>
      <c r="B85" s="17" t="s">
        <v>148</v>
      </c>
      <c r="C85" s="26">
        <v>60</v>
      </c>
      <c r="D85" s="27">
        <v>0.6</v>
      </c>
      <c r="E85" s="28"/>
      <c r="F85" s="29">
        <v>24</v>
      </c>
      <c r="G85" s="21">
        <f t="shared" si="2"/>
        <v>0</v>
      </c>
    </row>
    <row r="86" spans="1:7" ht="12.75">
      <c r="A86" s="16" t="s">
        <v>89</v>
      </c>
      <c r="B86" s="17" t="s">
        <v>149</v>
      </c>
      <c r="C86" s="26">
        <v>30</v>
      </c>
      <c r="D86" s="27">
        <v>0.5</v>
      </c>
      <c r="E86" s="28"/>
      <c r="F86" s="29">
        <v>15</v>
      </c>
      <c r="G86" s="21">
        <f t="shared" si="2"/>
        <v>0</v>
      </c>
    </row>
    <row r="87" spans="1:7" ht="12.75">
      <c r="A87" s="16" t="s">
        <v>90</v>
      </c>
      <c r="B87" s="17" t="s">
        <v>150</v>
      </c>
      <c r="C87" s="26">
        <v>40</v>
      </c>
      <c r="D87" s="27">
        <v>0.5</v>
      </c>
      <c r="E87" s="28"/>
      <c r="F87" s="29">
        <v>20</v>
      </c>
      <c r="G87" s="21">
        <f t="shared" si="2"/>
        <v>0</v>
      </c>
    </row>
    <row r="88" spans="1:7" ht="12.75">
      <c r="A88" s="16" t="s">
        <v>91</v>
      </c>
      <c r="B88" s="17" t="s">
        <v>92</v>
      </c>
      <c r="C88" s="26">
        <v>40</v>
      </c>
      <c r="D88" s="27">
        <v>0.5</v>
      </c>
      <c r="E88" s="28"/>
      <c r="F88" s="29">
        <v>20</v>
      </c>
      <c r="G88" s="21">
        <f t="shared" si="2"/>
        <v>0</v>
      </c>
    </row>
    <row r="89" spans="1:7" ht="12.75">
      <c r="A89" s="16" t="s">
        <v>93</v>
      </c>
      <c r="B89" s="17" t="s">
        <v>151</v>
      </c>
      <c r="C89" s="26">
        <v>50</v>
      </c>
      <c r="D89" s="27">
        <v>0.5</v>
      </c>
      <c r="E89" s="28"/>
      <c r="F89" s="29">
        <v>25</v>
      </c>
      <c r="G89" s="21">
        <f t="shared" si="2"/>
        <v>0</v>
      </c>
    </row>
    <row r="90" spans="1:7" ht="12.75">
      <c r="A90" s="16" t="s">
        <v>94</v>
      </c>
      <c r="B90" s="17" t="s">
        <v>152</v>
      </c>
      <c r="C90" s="26">
        <v>30</v>
      </c>
      <c r="D90" s="27">
        <v>0.5</v>
      </c>
      <c r="E90" s="28"/>
      <c r="F90" s="29">
        <v>15</v>
      </c>
      <c r="G90" s="21">
        <f t="shared" si="2"/>
        <v>0</v>
      </c>
    </row>
    <row r="91" spans="1:7" ht="12.75">
      <c r="A91" s="16" t="s">
        <v>95</v>
      </c>
      <c r="B91" s="17" t="s">
        <v>153</v>
      </c>
      <c r="C91" s="26">
        <v>25</v>
      </c>
      <c r="D91" s="27">
        <v>0.5</v>
      </c>
      <c r="E91" s="28"/>
      <c r="F91" s="29">
        <v>12.5</v>
      </c>
      <c r="G91" s="21">
        <f t="shared" si="2"/>
        <v>0</v>
      </c>
    </row>
    <row r="92" spans="1:7" ht="12.75">
      <c r="A92" s="16" t="s">
        <v>96</v>
      </c>
      <c r="B92" s="17" t="s">
        <v>154</v>
      </c>
      <c r="C92" s="26">
        <v>30</v>
      </c>
      <c r="D92" s="27">
        <v>0.5</v>
      </c>
      <c r="E92" s="28"/>
      <c r="F92" s="29">
        <v>15</v>
      </c>
      <c r="G92" s="21">
        <f t="shared" si="2"/>
        <v>0</v>
      </c>
    </row>
    <row r="93" spans="1:7" ht="12.75">
      <c r="A93" s="16" t="s">
        <v>97</v>
      </c>
      <c r="B93" s="17" t="s">
        <v>155</v>
      </c>
      <c r="C93" s="26">
        <v>30</v>
      </c>
      <c r="D93" s="27">
        <v>0.5</v>
      </c>
      <c r="E93" s="28"/>
      <c r="F93" s="29">
        <v>15</v>
      </c>
      <c r="G93" s="21">
        <f t="shared" si="2"/>
        <v>0</v>
      </c>
    </row>
    <row r="94" spans="1:7" ht="12.75">
      <c r="A94" s="16" t="s">
        <v>183</v>
      </c>
      <c r="B94" s="17" t="s">
        <v>187</v>
      </c>
      <c r="C94" s="26">
        <v>47</v>
      </c>
      <c r="D94" s="27">
        <v>0.5</v>
      </c>
      <c r="E94" s="28"/>
      <c r="F94" s="29">
        <v>23.5</v>
      </c>
      <c r="G94" s="21">
        <f t="shared" si="2"/>
        <v>0</v>
      </c>
    </row>
    <row r="95" spans="1:7" ht="12.75">
      <c r="A95" s="16" t="s">
        <v>184</v>
      </c>
      <c r="B95" s="17" t="s">
        <v>188</v>
      </c>
      <c r="C95" s="26">
        <v>30</v>
      </c>
      <c r="D95" s="27">
        <v>0.5</v>
      </c>
      <c r="E95" s="28"/>
      <c r="F95" s="29">
        <v>15</v>
      </c>
      <c r="G95" s="21">
        <f t="shared" si="2"/>
        <v>0</v>
      </c>
    </row>
    <row r="96" spans="1:7" s="30" customFormat="1" ht="12.75">
      <c r="A96" s="16" t="s">
        <v>185</v>
      </c>
      <c r="B96" s="17" t="s">
        <v>189</v>
      </c>
      <c r="C96" s="26">
        <v>49</v>
      </c>
      <c r="D96" s="27">
        <v>0.5</v>
      </c>
      <c r="E96" s="28"/>
      <c r="F96" s="29">
        <v>24.5</v>
      </c>
      <c r="G96" s="21">
        <f t="shared" si="2"/>
        <v>0</v>
      </c>
    </row>
    <row r="97" spans="1:7" s="30" customFormat="1" ht="12.75">
      <c r="A97" s="16" t="s">
        <v>186</v>
      </c>
      <c r="B97" s="17" t="s">
        <v>190</v>
      </c>
      <c r="C97" s="26">
        <v>33</v>
      </c>
      <c r="D97" s="27">
        <v>0.5</v>
      </c>
      <c r="E97" s="28"/>
      <c r="F97" s="29">
        <v>16.5</v>
      </c>
      <c r="G97" s="21">
        <f>F97*E97</f>
        <v>0</v>
      </c>
    </row>
    <row r="98" spans="1:7" s="30" customFormat="1" ht="12.75">
      <c r="A98" s="16" t="s">
        <v>196</v>
      </c>
      <c r="B98" s="17" t="s">
        <v>198</v>
      </c>
      <c r="C98" s="31">
        <v>28</v>
      </c>
      <c r="D98" s="19">
        <v>0.5</v>
      </c>
      <c r="E98" s="32"/>
      <c r="F98" s="29">
        <v>14</v>
      </c>
      <c r="G98" s="21">
        <f>F98*E98</f>
        <v>0</v>
      </c>
    </row>
    <row r="99" spans="1:7" s="30" customFormat="1" ht="12.75">
      <c r="A99" s="16" t="s">
        <v>197</v>
      </c>
      <c r="B99" s="33" t="s">
        <v>199</v>
      </c>
      <c r="C99" s="31">
        <v>48</v>
      </c>
      <c r="D99" s="19">
        <v>0.5</v>
      </c>
      <c r="E99" s="32"/>
      <c r="F99" s="29">
        <v>24</v>
      </c>
      <c r="G99" s="21">
        <f>F99*E99</f>
        <v>0</v>
      </c>
    </row>
    <row r="100" spans="1:7" s="30" customFormat="1" ht="12.75">
      <c r="A100" s="16" t="s">
        <v>195</v>
      </c>
      <c r="B100" s="17" t="s">
        <v>200</v>
      </c>
      <c r="C100" s="26">
        <v>44</v>
      </c>
      <c r="D100" s="27">
        <v>0.15</v>
      </c>
      <c r="E100" s="28"/>
      <c r="F100" s="29">
        <v>37.4</v>
      </c>
      <c r="G100" s="21">
        <f t="shared" si="2"/>
        <v>0</v>
      </c>
    </row>
    <row r="101" spans="1:7" ht="12.75">
      <c r="A101" s="65" t="s">
        <v>126</v>
      </c>
      <c r="B101" s="66"/>
      <c r="C101" s="22"/>
      <c r="D101" s="23"/>
      <c r="E101" s="24"/>
      <c r="F101" s="23"/>
      <c r="G101" s="25"/>
    </row>
    <row r="102" spans="1:7" ht="12.75">
      <c r="A102" s="16" t="s">
        <v>98</v>
      </c>
      <c r="B102" s="17" t="s">
        <v>99</v>
      </c>
      <c r="C102" s="26">
        <v>26</v>
      </c>
      <c r="D102" s="27">
        <v>0.5</v>
      </c>
      <c r="E102" s="28"/>
      <c r="F102" s="29">
        <v>13</v>
      </c>
      <c r="G102" s="21">
        <f aca="true" t="shared" si="3" ref="G102:G107">F102*E102</f>
        <v>0</v>
      </c>
    </row>
    <row r="103" spans="1:7" ht="12.75">
      <c r="A103" s="16" t="s">
        <v>100</v>
      </c>
      <c r="B103" s="17" t="s">
        <v>101</v>
      </c>
      <c r="C103" s="26">
        <v>18</v>
      </c>
      <c r="D103" s="27">
        <v>0.5</v>
      </c>
      <c r="E103" s="28"/>
      <c r="F103" s="29">
        <v>9</v>
      </c>
      <c r="G103" s="21">
        <f t="shared" si="3"/>
        <v>0</v>
      </c>
    </row>
    <row r="104" spans="1:7" ht="12.75">
      <c r="A104" s="16" t="s">
        <v>102</v>
      </c>
      <c r="B104" s="17" t="s">
        <v>103</v>
      </c>
      <c r="C104" s="26">
        <v>21</v>
      </c>
      <c r="D104" s="27">
        <v>0.5</v>
      </c>
      <c r="E104" s="28"/>
      <c r="F104" s="29">
        <v>10.5</v>
      </c>
      <c r="G104" s="21">
        <f t="shared" si="3"/>
        <v>0</v>
      </c>
    </row>
    <row r="105" spans="1:7" ht="12.75">
      <c r="A105" s="16" t="s">
        <v>104</v>
      </c>
      <c r="B105" s="17" t="s">
        <v>156</v>
      </c>
      <c r="C105" s="26">
        <v>30</v>
      </c>
      <c r="D105" s="27">
        <v>0.5</v>
      </c>
      <c r="E105" s="28"/>
      <c r="F105" s="29">
        <v>15</v>
      </c>
      <c r="G105" s="21">
        <f t="shared" si="3"/>
        <v>0</v>
      </c>
    </row>
    <row r="106" spans="1:7" ht="12.75">
      <c r="A106" s="16" t="s">
        <v>105</v>
      </c>
      <c r="B106" s="17" t="s">
        <v>106</v>
      </c>
      <c r="C106" s="26">
        <v>30</v>
      </c>
      <c r="D106" s="27">
        <v>0.5</v>
      </c>
      <c r="E106" s="28"/>
      <c r="F106" s="29">
        <v>15</v>
      </c>
      <c r="G106" s="21">
        <f t="shared" si="3"/>
        <v>0</v>
      </c>
    </row>
    <row r="107" spans="1:7" ht="12.75">
      <c r="A107" s="16" t="s">
        <v>107</v>
      </c>
      <c r="B107" s="17" t="s">
        <v>108</v>
      </c>
      <c r="C107" s="26">
        <v>30</v>
      </c>
      <c r="D107" s="27">
        <v>0.5</v>
      </c>
      <c r="E107" s="28"/>
      <c r="F107" s="29">
        <v>15</v>
      </c>
      <c r="G107" s="21">
        <f t="shared" si="3"/>
        <v>0</v>
      </c>
    </row>
    <row r="108" spans="1:7" ht="12.75">
      <c r="A108" s="16" t="s">
        <v>109</v>
      </c>
      <c r="B108" s="17" t="s">
        <v>157</v>
      </c>
      <c r="C108" s="26">
        <v>30</v>
      </c>
      <c r="D108" s="27">
        <v>0.5</v>
      </c>
      <c r="E108" s="28"/>
      <c r="F108" s="29">
        <v>15</v>
      </c>
      <c r="G108" s="21">
        <f>F108*E108</f>
        <v>0</v>
      </c>
    </row>
    <row r="109" spans="1:7" s="30" customFormat="1" ht="12.75">
      <c r="A109" s="16" t="s">
        <v>201</v>
      </c>
      <c r="B109" s="17" t="s">
        <v>202</v>
      </c>
      <c r="C109" s="31">
        <v>18</v>
      </c>
      <c r="D109" s="19">
        <v>0.5</v>
      </c>
      <c r="E109" s="28"/>
      <c r="F109" s="34">
        <v>9</v>
      </c>
      <c r="G109" s="21">
        <f>F109*E109</f>
        <v>0</v>
      </c>
    </row>
    <row r="110" spans="1:7" ht="12.75">
      <c r="A110" s="65" t="s">
        <v>127</v>
      </c>
      <c r="B110" s="66"/>
      <c r="C110" s="22"/>
      <c r="D110" s="23"/>
      <c r="E110" s="24"/>
      <c r="F110" s="23"/>
      <c r="G110" s="25"/>
    </row>
    <row r="111" spans="1:7" ht="12.75">
      <c r="A111" s="16" t="s">
        <v>110</v>
      </c>
      <c r="B111" s="17" t="s">
        <v>111</v>
      </c>
      <c r="C111" s="26">
        <v>8</v>
      </c>
      <c r="D111" s="27">
        <v>0.7</v>
      </c>
      <c r="E111" s="28"/>
      <c r="F111" s="29">
        <v>2.4</v>
      </c>
      <c r="G111" s="21">
        <f>F111*E111</f>
        <v>0</v>
      </c>
    </row>
    <row r="112" spans="1:7" ht="12.75">
      <c r="A112" s="16" t="s">
        <v>112</v>
      </c>
      <c r="B112" s="17" t="s">
        <v>113</v>
      </c>
      <c r="C112" s="26">
        <v>36</v>
      </c>
      <c r="D112" s="27">
        <v>0.7</v>
      </c>
      <c r="E112" s="28"/>
      <c r="F112" s="29">
        <v>10.8</v>
      </c>
      <c r="G112" s="21">
        <f>F112*E112</f>
        <v>0</v>
      </c>
    </row>
    <row r="113" spans="1:7" ht="12.75">
      <c r="A113" s="16" t="s">
        <v>114</v>
      </c>
      <c r="B113" s="17" t="s">
        <v>158</v>
      </c>
      <c r="C113" s="26">
        <v>23</v>
      </c>
      <c r="D113" s="27">
        <v>0.7</v>
      </c>
      <c r="E113" s="28"/>
      <c r="F113" s="29">
        <v>6.9</v>
      </c>
      <c r="G113" s="21">
        <f>F113*E113</f>
        <v>0</v>
      </c>
    </row>
    <row r="114" spans="1:7" ht="12.75">
      <c r="A114" s="16" t="s">
        <v>203</v>
      </c>
      <c r="B114" s="17" t="s">
        <v>204</v>
      </c>
      <c r="C114" s="26">
        <v>15</v>
      </c>
      <c r="D114" s="19">
        <v>0.5</v>
      </c>
      <c r="E114" s="28"/>
      <c r="F114" s="29">
        <v>7.5</v>
      </c>
      <c r="G114" s="21">
        <f>F114*E114</f>
        <v>0</v>
      </c>
    </row>
    <row r="115" spans="1:7" ht="12.75">
      <c r="A115" s="65" t="s">
        <v>128</v>
      </c>
      <c r="B115" s="66"/>
      <c r="C115" s="22"/>
      <c r="D115" s="23"/>
      <c r="E115" s="24"/>
      <c r="F115" s="23"/>
      <c r="G115" s="25"/>
    </row>
    <row r="116" spans="1:7" ht="12.75">
      <c r="A116" s="16" t="s">
        <v>115</v>
      </c>
      <c r="B116" s="17" t="s">
        <v>116</v>
      </c>
      <c r="C116" s="26">
        <v>15</v>
      </c>
      <c r="D116" s="27">
        <v>0.5</v>
      </c>
      <c r="E116" s="28"/>
      <c r="F116" s="29">
        <v>7.5</v>
      </c>
      <c r="G116" s="21">
        <f aca="true" t="shared" si="4" ref="G116:G123">F116*E116</f>
        <v>0</v>
      </c>
    </row>
    <row r="117" spans="1:7" ht="12.75">
      <c r="A117" s="35" t="s">
        <v>117</v>
      </c>
      <c r="B117" s="17" t="s">
        <v>118</v>
      </c>
      <c r="C117" s="26">
        <v>77</v>
      </c>
      <c r="D117" s="27">
        <v>0.7</v>
      </c>
      <c r="E117" s="28"/>
      <c r="F117" s="29">
        <v>23.1</v>
      </c>
      <c r="G117" s="21">
        <f t="shared" si="4"/>
        <v>0</v>
      </c>
    </row>
    <row r="118" spans="1:7" ht="12.75">
      <c r="A118" s="35" t="s">
        <v>119</v>
      </c>
      <c r="B118" s="17" t="s">
        <v>120</v>
      </c>
      <c r="C118" s="26">
        <v>15</v>
      </c>
      <c r="D118" s="27">
        <v>0.5</v>
      </c>
      <c r="E118" s="28"/>
      <c r="F118" s="29">
        <v>7.5</v>
      </c>
      <c r="G118" s="21">
        <f t="shared" si="4"/>
        <v>0</v>
      </c>
    </row>
    <row r="119" spans="1:7" ht="12.75">
      <c r="A119" s="35" t="s">
        <v>121</v>
      </c>
      <c r="B119" s="17" t="s">
        <v>122</v>
      </c>
      <c r="C119" s="26">
        <v>25</v>
      </c>
      <c r="D119" s="27">
        <v>0.5</v>
      </c>
      <c r="E119" s="28"/>
      <c r="F119" s="29">
        <v>12.5</v>
      </c>
      <c r="G119" s="21">
        <f>F119*E119</f>
        <v>0</v>
      </c>
    </row>
    <row r="120" spans="1:7" ht="12.75">
      <c r="A120" s="35" t="s">
        <v>123</v>
      </c>
      <c r="B120" s="17" t="s">
        <v>159</v>
      </c>
      <c r="C120" s="26">
        <v>30</v>
      </c>
      <c r="D120" s="27">
        <v>0.5</v>
      </c>
      <c r="E120" s="28"/>
      <c r="F120" s="29">
        <v>15</v>
      </c>
      <c r="G120" s="21">
        <f>F120*E120</f>
        <v>0</v>
      </c>
    </row>
    <row r="121" spans="1:7" ht="12.75">
      <c r="A121" s="35" t="s">
        <v>205</v>
      </c>
      <c r="B121" s="17" t="s">
        <v>208</v>
      </c>
      <c r="C121" s="26">
        <v>65</v>
      </c>
      <c r="D121" s="27">
        <v>0.15</v>
      </c>
      <c r="E121" s="28"/>
      <c r="F121" s="29">
        <v>55.25</v>
      </c>
      <c r="G121" s="21">
        <f>F121*E121</f>
        <v>0</v>
      </c>
    </row>
    <row r="122" spans="1:7" ht="12.75">
      <c r="A122" s="35" t="s">
        <v>206</v>
      </c>
      <c r="B122" s="17" t="s">
        <v>209</v>
      </c>
      <c r="C122" s="26">
        <v>15</v>
      </c>
      <c r="D122" s="27">
        <v>0.15</v>
      </c>
      <c r="E122" s="28"/>
      <c r="F122" s="29">
        <v>12.75</v>
      </c>
      <c r="G122" s="21">
        <f>F122*E122</f>
        <v>0</v>
      </c>
    </row>
    <row r="123" spans="1:7" ht="12.75">
      <c r="A123" s="35" t="s">
        <v>207</v>
      </c>
      <c r="B123" s="17" t="s">
        <v>210</v>
      </c>
      <c r="C123" s="26">
        <v>42</v>
      </c>
      <c r="D123" s="27">
        <v>0.15</v>
      </c>
      <c r="E123" s="28"/>
      <c r="F123" s="29">
        <v>35.7</v>
      </c>
      <c r="G123" s="21">
        <f t="shared" si="4"/>
        <v>0</v>
      </c>
    </row>
    <row r="124" spans="1:7" ht="12.75">
      <c r="A124" s="36"/>
      <c r="D124" s="37" t="s">
        <v>172</v>
      </c>
      <c r="E124" s="38"/>
      <c r="F124" s="39"/>
      <c r="G124" s="40">
        <f>SUM(G26:G123)</f>
        <v>0</v>
      </c>
    </row>
    <row r="125" ht="12.75">
      <c r="E125" s="41"/>
    </row>
    <row r="126" spans="1:7" ht="15">
      <c r="A126" s="42"/>
      <c r="B126" s="67"/>
      <c r="C126" s="67"/>
      <c r="D126" s="67"/>
      <c r="E126" s="67"/>
      <c r="F126" s="67"/>
      <c r="G126" s="67"/>
    </row>
    <row r="127" spans="1:7" ht="15">
      <c r="A127" s="42"/>
      <c r="B127" s="67"/>
      <c r="C127" s="67"/>
      <c r="D127" s="67"/>
      <c r="E127" s="67"/>
      <c r="F127" s="67"/>
      <c r="G127" s="67"/>
    </row>
    <row r="128" spans="1:7" ht="12.75">
      <c r="A128" s="43"/>
      <c r="B128" s="43"/>
      <c r="C128" s="43"/>
      <c r="D128" s="43"/>
      <c r="E128" s="44"/>
      <c r="F128" s="43"/>
      <c r="G128" s="43"/>
    </row>
    <row r="129" spans="1:7" ht="12.75">
      <c r="A129" s="43"/>
      <c r="B129" s="43"/>
      <c r="C129" s="43"/>
      <c r="D129" s="43"/>
      <c r="E129" s="44"/>
      <c r="F129" s="43"/>
      <c r="G129" s="43"/>
    </row>
    <row r="130" spans="1:7" ht="12.75">
      <c r="A130" s="43"/>
      <c r="B130" s="43"/>
      <c r="C130" s="43"/>
      <c r="D130" s="43"/>
      <c r="E130" s="44"/>
      <c r="F130" s="43"/>
      <c r="G130" s="43"/>
    </row>
    <row r="131" spans="1:7" ht="12.75">
      <c r="A131" s="43"/>
      <c r="B131" s="43"/>
      <c r="C131" s="43"/>
      <c r="D131" s="43"/>
      <c r="E131" s="44"/>
      <c r="F131" s="43"/>
      <c r="G131" s="43"/>
    </row>
    <row r="132" spans="1:7" ht="12.75">
      <c r="A132" s="43"/>
      <c r="B132" s="43"/>
      <c r="C132" s="43"/>
      <c r="D132" s="43"/>
      <c r="E132" s="44"/>
      <c r="F132" s="43"/>
      <c r="G132" s="43"/>
    </row>
    <row r="133" spans="1:7" ht="12.75">
      <c r="A133" s="43"/>
      <c r="B133" s="43"/>
      <c r="C133" s="43"/>
      <c r="D133" s="43"/>
      <c r="E133" s="44"/>
      <c r="F133" s="43"/>
      <c r="G133" s="43"/>
    </row>
    <row r="134" spans="1:7" ht="12.75">
      <c r="A134" s="43"/>
      <c r="B134" s="43"/>
      <c r="C134" s="43"/>
      <c r="D134" s="43"/>
      <c r="E134" s="44"/>
      <c r="F134" s="43"/>
      <c r="G134" s="43"/>
    </row>
    <row r="135" spans="1:7" ht="12.75">
      <c r="A135" s="43"/>
      <c r="B135" s="43"/>
      <c r="C135" s="43"/>
      <c r="D135" s="43"/>
      <c r="E135" s="44"/>
      <c r="F135" s="43"/>
      <c r="G135" s="43"/>
    </row>
    <row r="136" spans="1:7" ht="12.75">
      <c r="A136" s="43"/>
      <c r="B136" s="43"/>
      <c r="C136" s="43"/>
      <c r="D136" s="43"/>
      <c r="E136" s="44"/>
      <c r="F136" s="43"/>
      <c r="G136" s="43"/>
    </row>
    <row r="137" spans="1:7" ht="12.75">
      <c r="A137" s="43"/>
      <c r="B137" s="43"/>
      <c r="C137" s="43"/>
      <c r="D137" s="43"/>
      <c r="E137" s="44"/>
      <c r="F137" s="43"/>
      <c r="G137" s="43"/>
    </row>
    <row r="138" ht="12.75">
      <c r="E138" s="41"/>
    </row>
    <row r="139" ht="12.75">
      <c r="E139" s="41"/>
    </row>
    <row r="140" ht="12.75">
      <c r="E140" s="41"/>
    </row>
    <row r="141" ht="12.75">
      <c r="E141" s="41"/>
    </row>
    <row r="142" spans="1:9" s="4" customFormat="1" ht="12.75">
      <c r="A142" s="2"/>
      <c r="B142" s="2"/>
      <c r="C142" s="3"/>
      <c r="D142" s="3"/>
      <c r="E142" s="41"/>
      <c r="G142" s="2"/>
      <c r="H142" s="2"/>
      <c r="I142" s="2"/>
    </row>
    <row r="143" spans="1:9" s="4" customFormat="1" ht="12.75">
      <c r="A143" s="2"/>
      <c r="B143" s="2"/>
      <c r="C143" s="3"/>
      <c r="D143" s="3"/>
      <c r="E143" s="41"/>
      <c r="G143" s="2"/>
      <c r="H143" s="2"/>
      <c r="I143" s="2"/>
    </row>
    <row r="144" spans="1:9" s="4" customFormat="1" ht="12.75">
      <c r="A144" s="2"/>
      <c r="B144" s="2"/>
      <c r="C144" s="3"/>
      <c r="D144" s="3"/>
      <c r="E144" s="41"/>
      <c r="G144" s="2"/>
      <c r="H144" s="2"/>
      <c r="I144" s="2"/>
    </row>
    <row r="145" spans="1:9" s="4" customFormat="1" ht="12.75">
      <c r="A145" s="2"/>
      <c r="B145" s="2"/>
      <c r="C145" s="3"/>
      <c r="D145" s="3"/>
      <c r="E145" s="41"/>
      <c r="G145" s="2"/>
      <c r="H145" s="2"/>
      <c r="I145" s="2"/>
    </row>
    <row r="146" spans="1:9" s="4" customFormat="1" ht="12.75">
      <c r="A146" s="2"/>
      <c r="B146" s="2"/>
      <c r="C146" s="3"/>
      <c r="D146" s="3"/>
      <c r="E146" s="41"/>
      <c r="G146" s="2"/>
      <c r="H146" s="2"/>
      <c r="I146" s="2"/>
    </row>
    <row r="147" spans="1:9" s="4" customFormat="1" ht="12.75">
      <c r="A147" s="2"/>
      <c r="B147" s="2"/>
      <c r="C147" s="3"/>
      <c r="D147" s="3"/>
      <c r="E147" s="41"/>
      <c r="G147" s="2"/>
      <c r="H147" s="2"/>
      <c r="I147" s="2"/>
    </row>
    <row r="148" spans="1:9" s="4" customFormat="1" ht="12.75">
      <c r="A148" s="2"/>
      <c r="B148" s="2"/>
      <c r="C148" s="3"/>
      <c r="D148" s="3"/>
      <c r="E148" s="41"/>
      <c r="G148" s="2"/>
      <c r="H148" s="2"/>
      <c r="I148" s="2"/>
    </row>
    <row r="149" spans="1:9" s="4" customFormat="1" ht="12.75">
      <c r="A149" s="2"/>
      <c r="B149" s="2"/>
      <c r="C149" s="3"/>
      <c r="D149" s="3"/>
      <c r="E149" s="41"/>
      <c r="G149" s="2"/>
      <c r="H149" s="2"/>
      <c r="I149" s="2"/>
    </row>
    <row r="150" spans="1:9" s="4" customFormat="1" ht="12.75">
      <c r="A150" s="2"/>
      <c r="B150" s="2"/>
      <c r="C150" s="3"/>
      <c r="D150" s="3"/>
      <c r="E150" s="41"/>
      <c r="G150" s="2"/>
      <c r="H150" s="2"/>
      <c r="I150" s="2"/>
    </row>
  </sheetData>
  <sheetProtection/>
  <mergeCells count="18">
    <mergeCell ref="A64:B64"/>
    <mergeCell ref="A101:B101"/>
    <mergeCell ref="A110:B110"/>
    <mergeCell ref="A115:B115"/>
    <mergeCell ref="B126:G126"/>
    <mergeCell ref="B127:G127"/>
    <mergeCell ref="C16:G16"/>
    <mergeCell ref="C18:G18"/>
    <mergeCell ref="A19:G22"/>
    <mergeCell ref="A24:C24"/>
    <mergeCell ref="A25:G25"/>
    <mergeCell ref="A46:B46"/>
    <mergeCell ref="C3:G3"/>
    <mergeCell ref="C6:G6"/>
    <mergeCell ref="C8:G8"/>
    <mergeCell ref="C10:G10"/>
    <mergeCell ref="C12:G12"/>
    <mergeCell ref="C14:G14"/>
  </mergeCells>
  <hyperlinks>
    <hyperlink ref="A7" r:id="rId1" display="http://centrejeanberard.cnrs.fr/?lang=fr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2" r:id="rId2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Jean Bérard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lastPrinted>2019-09-04T14:51:07Z</cp:lastPrinted>
  <dcterms:created xsi:type="dcterms:W3CDTF">2013-10-24T09:49:27Z</dcterms:created>
  <dcterms:modified xsi:type="dcterms:W3CDTF">2019-09-04T15:26:27Z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